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gre\"/>
    </mc:Choice>
  </mc:AlternateContent>
  <xr:revisionPtr revIDLastSave="0" documentId="13_ncr:1_{7EC5492F-2B43-49A2-940A-9F0A91E3C6F5}" xr6:coauthVersionLast="45" xr6:coauthVersionMax="45" xr10:uidLastSave="{00000000-0000-0000-0000-000000000000}"/>
  <bookViews>
    <workbookView xWindow="17295" yWindow="255" windowWidth="10740" windowHeight="15405" xr2:uid="{00000000-000D-0000-FFFF-FFFF00000000}"/>
  </bookViews>
  <sheets>
    <sheet name="Δραστηριότητες ΥΑΜ-Ετήσια" sheetId="1" r:id="rId1"/>
  </sheets>
  <externalReferences>
    <externalReference r:id="rId2"/>
  </externalReferences>
  <definedNames>
    <definedName name="dBase">[1]Settings!$A$7:$G$18</definedName>
    <definedName name="_xlnm.Print_Area" localSheetId="0">'Δραστηριότητες ΥΑΜ-Ετήσια'!$A$1:$F$18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D6" i="1"/>
  <c r="C6" i="1"/>
  <c r="F17" i="1" l="1"/>
  <c r="F16" i="1"/>
  <c r="F15" i="1"/>
  <c r="F13" i="1"/>
  <c r="F12" i="1"/>
  <c r="E11" i="1"/>
  <c r="F10" i="1"/>
  <c r="F9" i="1"/>
  <c r="F8" i="1"/>
  <c r="F7" i="1"/>
  <c r="E6" i="1"/>
  <c r="F5" i="1"/>
  <c r="F4" i="1"/>
  <c r="F3" i="1"/>
  <c r="F11" i="1" l="1"/>
  <c r="F6" i="1"/>
</calcChain>
</file>

<file path=xl/sharedStrings.xml><?xml version="1.0" encoding="utf-8"?>
<sst xmlns="http://schemas.openxmlformats.org/spreadsheetml/2006/main" count="28" uniqueCount="28">
  <si>
    <t>ΔΡΑΣΤΗΡΙΟΤΗΤΕΣ ΤΗΣ ΥΠΗΡΕΣΙΑΣ ΑΛΛΟΔΑΠΩΝ ΚΑΙ ΜΕΤΑΝΑΣΤΕΥΣΗΣ</t>
  </si>
  <si>
    <t xml:space="preserve">ΔΡΑΣΤΗΡΙΟΤΗΤΕΣ ΤΗΣ ΥΠΗΡΕΣΙΑΣ </t>
  </si>
  <si>
    <t>1. Απελάσεις Αλλοδαπών</t>
  </si>
  <si>
    <t>5.1</t>
  </si>
  <si>
    <t>Συλληφθέντες Λαθρομετανάστες</t>
  </si>
  <si>
    <t>5.2</t>
  </si>
  <si>
    <t>Παράνομη Παραμονή (overstayed)</t>
  </si>
  <si>
    <t xml:space="preserve">Αιτητές Ασύλου </t>
  </si>
  <si>
    <t>Αναχωρούντες Λαθρομετανάστες (οικιοθελώς)</t>
  </si>
  <si>
    <t>6.1</t>
  </si>
  <si>
    <t>Παράνομη Παραμονή - Συλληφθέντες</t>
  </si>
  <si>
    <t>6.2</t>
  </si>
  <si>
    <t>Παράνομη παραμονή - Αναχωρούντες οικιοθελώς</t>
  </si>
  <si>
    <t>Υποθέσεις</t>
  </si>
  <si>
    <t>Ενεχόμενοι εργοδότες</t>
  </si>
  <si>
    <t>Συλληφθέντες αλλοδαποί εργαζόμενοι</t>
  </si>
  <si>
    <t>Πηγή: Γραφείο Στατιστικής και Χαρτογράφησης (ΓΣ&amp;Χ)</t>
  </si>
  <si>
    <t>2. Αναχωρήσαντες καθ΄υπόδειξη</t>
  </si>
  <si>
    <t>3. Άρνηση εισόδου σε αλλοδαπούς</t>
  </si>
  <si>
    <t>4. Παράνομοι Αλλοδαποί</t>
  </si>
  <si>
    <t>4.1</t>
  </si>
  <si>
    <t>4.2</t>
  </si>
  <si>
    <t>4.3</t>
  </si>
  <si>
    <t>4.4</t>
  </si>
  <si>
    <t>5. Παράνομη Παραμονή (overstayed)</t>
  </si>
  <si>
    <t>6. Παράνομη εργοδότηση</t>
  </si>
  <si>
    <t>6.3</t>
  </si>
  <si>
    <t>% ποσοστιαία διαφορά 
(2018 - 2019)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</si>
</sst>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Arial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1" applyFont="1" applyAlignment="1">
      <alignment vertical="center" wrapText="1"/>
    </xf>
    <xf numFmtId="0" fontId="1" fillId="0" borderId="0" xfId="1"/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" fillId="0" borderId="16" xfId="1" applyNumberForma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0" fontId="7" fillId="0" borderId="23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right" vertical="center" wrapText="1"/>
    </xf>
    <xf numFmtId="0" fontId="1" fillId="3" borderId="18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5" fillId="3" borderId="19" xfId="1" applyFont="1" applyFill="1" applyBorder="1" applyAlignment="1">
      <alignment horizontal="right" vertical="center" wrapText="1"/>
    </xf>
    <xf numFmtId="0" fontId="1" fillId="3" borderId="20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9" fontId="5" fillId="4" borderId="9" xfId="2" applyNumberFormat="1" applyFont="1" applyFill="1" applyBorder="1" applyAlignment="1">
      <alignment horizontal="center" vertical="center"/>
    </xf>
    <xf numFmtId="9" fontId="5" fillId="4" borderId="14" xfId="2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left" vertical="center" wrapText="1"/>
    </xf>
    <xf numFmtId="9" fontId="5" fillId="4" borderId="24" xfId="2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0" fontId="1" fillId="2" borderId="12" xfId="1" applyFont="1" applyFill="1" applyBorder="1" applyAlignment="1">
      <alignment horizontal="left" vertical="center" wrapText="1"/>
    </xf>
    <xf numFmtId="3" fontId="6" fillId="0" borderId="12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1" fillId="2" borderId="21" xfId="1" applyFont="1" applyFill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4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L31"/>
  <sheetViews>
    <sheetView tabSelected="1" zoomScaleNormal="100" workbookViewId="0">
      <pane ySplit="2" topLeftCell="A3" activePane="bottomLeft" state="frozen"/>
      <selection activeCell="P10" sqref="P10"/>
      <selection pane="bottomLeft" activeCell="E16" sqref="E16"/>
    </sheetView>
  </sheetViews>
  <sheetFormatPr defaultRowHeight="12.75" x14ac:dyDescent="0.2"/>
  <cols>
    <col min="1" max="1" width="15.42578125" style="2" customWidth="1"/>
    <col min="2" max="2" width="31.42578125" style="2" customWidth="1"/>
    <col min="3" max="5" width="9.42578125" style="2" customWidth="1"/>
    <col min="6" max="6" width="14.28515625" style="2" customWidth="1"/>
    <col min="7" max="7" width="13.5703125" style="2" customWidth="1"/>
    <col min="8" max="8" width="12.5703125" style="2" customWidth="1"/>
    <col min="9" max="9" width="16.42578125" style="2" customWidth="1"/>
    <col min="10" max="10" width="14.7109375" style="2" customWidth="1"/>
    <col min="11" max="11" width="12.5703125" style="2" customWidth="1"/>
    <col min="12" max="12" width="13" style="2" customWidth="1"/>
    <col min="13" max="16384" width="9.140625" style="2"/>
  </cols>
  <sheetData>
    <row r="1" spans="1:12" ht="39" customHeight="1" thickBot="1" x14ac:dyDescent="0.25">
      <c r="A1" s="46" t="s">
        <v>0</v>
      </c>
      <c r="B1" s="46"/>
      <c r="C1" s="46"/>
      <c r="D1" s="46"/>
      <c r="E1" s="46"/>
      <c r="F1" s="46"/>
      <c r="G1" s="1"/>
      <c r="H1" s="1"/>
      <c r="I1" s="1"/>
      <c r="J1" s="1"/>
      <c r="K1" s="1"/>
      <c r="L1" s="1"/>
    </row>
    <row r="2" spans="1:12" ht="44.25" customHeight="1" thickBot="1" x14ac:dyDescent="0.25">
      <c r="A2" s="47" t="s">
        <v>1</v>
      </c>
      <c r="B2" s="48"/>
      <c r="C2" s="36">
        <v>2017</v>
      </c>
      <c r="D2" s="22">
        <v>2018</v>
      </c>
      <c r="E2" s="23">
        <v>2019</v>
      </c>
      <c r="F2" s="30" t="s">
        <v>27</v>
      </c>
    </row>
    <row r="3" spans="1:12" ht="34.5" customHeight="1" x14ac:dyDescent="0.2">
      <c r="A3" s="49" t="s">
        <v>2</v>
      </c>
      <c r="B3" s="50"/>
      <c r="C3" s="37">
        <v>550</v>
      </c>
      <c r="D3" s="3">
        <v>528</v>
      </c>
      <c r="E3" s="4">
        <v>299</v>
      </c>
      <c r="F3" s="31">
        <f>IFERROR((E3-D3)/D3,"-")</f>
        <v>-0.43371212121212122</v>
      </c>
    </row>
    <row r="4" spans="1:12" ht="34.5" customHeight="1" x14ac:dyDescent="0.2">
      <c r="A4" s="51" t="s">
        <v>17</v>
      </c>
      <c r="B4" s="52"/>
      <c r="C4" s="38">
        <v>230</v>
      </c>
      <c r="D4" s="7">
        <v>167</v>
      </c>
      <c r="E4" s="8">
        <v>118</v>
      </c>
      <c r="F4" s="32">
        <f t="shared" ref="F4:F13" si="0">IFERROR((E4-D4)/D4,"-")</f>
        <v>-0.29341317365269459</v>
      </c>
      <c r="G4" s="6"/>
    </row>
    <row r="5" spans="1:12" ht="34.5" customHeight="1" x14ac:dyDescent="0.2">
      <c r="A5" s="51" t="s">
        <v>18</v>
      </c>
      <c r="B5" s="52"/>
      <c r="C5" s="38">
        <v>1534</v>
      </c>
      <c r="D5" s="7">
        <v>2161</v>
      </c>
      <c r="E5" s="8">
        <v>962</v>
      </c>
      <c r="F5" s="32">
        <f t="shared" si="0"/>
        <v>-0.55483572420175842</v>
      </c>
      <c r="G5" s="6"/>
    </row>
    <row r="6" spans="1:12" ht="34.5" customHeight="1" x14ac:dyDescent="0.2">
      <c r="A6" s="51" t="s">
        <v>19</v>
      </c>
      <c r="B6" s="52"/>
      <c r="C6" s="39">
        <f>SUM(C7:C10)</f>
        <v>4118</v>
      </c>
      <c r="D6" s="5">
        <f>SUM(D7:D10)</f>
        <v>6108</v>
      </c>
      <c r="E6" s="9">
        <f>SUM(E7:E10)</f>
        <v>8954</v>
      </c>
      <c r="F6" s="32">
        <f t="shared" si="0"/>
        <v>0.46594629993451214</v>
      </c>
      <c r="G6" s="6"/>
    </row>
    <row r="7" spans="1:12" ht="27" customHeight="1" x14ac:dyDescent="0.2">
      <c r="A7" s="25" t="s">
        <v>20</v>
      </c>
      <c r="B7" s="26" t="s">
        <v>4</v>
      </c>
      <c r="C7" s="40">
        <v>90</v>
      </c>
      <c r="D7" s="10">
        <v>88</v>
      </c>
      <c r="E7" s="11">
        <v>82</v>
      </c>
      <c r="F7" s="32">
        <f t="shared" si="0"/>
        <v>-6.8181818181818177E-2</v>
      </c>
      <c r="G7" s="6"/>
    </row>
    <row r="8" spans="1:12" ht="27" customHeight="1" x14ac:dyDescent="0.2">
      <c r="A8" s="25" t="s">
        <v>21</v>
      </c>
      <c r="B8" s="26" t="s">
        <v>6</v>
      </c>
      <c r="C8" s="40">
        <v>1456</v>
      </c>
      <c r="D8" s="10">
        <v>1313</v>
      </c>
      <c r="E8" s="11">
        <v>1133</v>
      </c>
      <c r="F8" s="32">
        <f t="shared" si="0"/>
        <v>-0.13709063214013709</v>
      </c>
    </row>
    <row r="9" spans="1:12" ht="27" customHeight="1" x14ac:dyDescent="0.2">
      <c r="A9" s="25" t="s">
        <v>22</v>
      </c>
      <c r="B9" s="26" t="s">
        <v>7</v>
      </c>
      <c r="C9" s="40">
        <v>2480</v>
      </c>
      <c r="D9" s="10">
        <v>4574</v>
      </c>
      <c r="E9" s="11">
        <v>7647</v>
      </c>
      <c r="F9" s="32">
        <f t="shared" si="0"/>
        <v>0.67184083952776563</v>
      </c>
    </row>
    <row r="10" spans="1:12" ht="27" customHeight="1" x14ac:dyDescent="0.2">
      <c r="A10" s="27" t="s">
        <v>23</v>
      </c>
      <c r="B10" s="26" t="s">
        <v>8</v>
      </c>
      <c r="C10" s="40">
        <v>92</v>
      </c>
      <c r="D10" s="10">
        <v>133</v>
      </c>
      <c r="E10" s="11">
        <v>92</v>
      </c>
      <c r="F10" s="32">
        <f t="shared" si="0"/>
        <v>-0.30827067669172931</v>
      </c>
    </row>
    <row r="11" spans="1:12" ht="34.5" customHeight="1" x14ac:dyDescent="0.2">
      <c r="A11" s="51" t="s">
        <v>24</v>
      </c>
      <c r="B11" s="52"/>
      <c r="C11" s="39">
        <f>SUM(C12:C13)</f>
        <v>1456</v>
      </c>
      <c r="D11" s="5">
        <f>SUM(D12:D13)</f>
        <v>1313</v>
      </c>
      <c r="E11" s="9">
        <f>SUM(E12:E13)</f>
        <v>1133</v>
      </c>
      <c r="F11" s="32">
        <f t="shared" si="0"/>
        <v>-0.13709063214013709</v>
      </c>
    </row>
    <row r="12" spans="1:12" ht="27" customHeight="1" x14ac:dyDescent="0.2">
      <c r="A12" s="28" t="s">
        <v>3</v>
      </c>
      <c r="B12" s="29" t="s">
        <v>10</v>
      </c>
      <c r="C12" s="40">
        <v>748</v>
      </c>
      <c r="D12" s="10">
        <v>611</v>
      </c>
      <c r="E12" s="11">
        <v>429</v>
      </c>
      <c r="F12" s="32">
        <f t="shared" si="0"/>
        <v>-0.2978723404255319</v>
      </c>
    </row>
    <row r="13" spans="1:12" ht="34.5" customHeight="1" x14ac:dyDescent="0.2">
      <c r="A13" s="28" t="s">
        <v>5</v>
      </c>
      <c r="B13" s="29" t="s">
        <v>12</v>
      </c>
      <c r="C13" s="40">
        <v>708</v>
      </c>
      <c r="D13" s="10">
        <v>702</v>
      </c>
      <c r="E13" s="11">
        <v>704</v>
      </c>
      <c r="F13" s="32">
        <f t="shared" si="0"/>
        <v>2.8490028490028491E-3</v>
      </c>
    </row>
    <row r="14" spans="1:12" ht="22.5" customHeight="1" x14ac:dyDescent="0.2">
      <c r="A14" s="51" t="s">
        <v>25</v>
      </c>
      <c r="B14" s="52"/>
      <c r="C14" s="41"/>
      <c r="D14" s="44"/>
      <c r="E14" s="24"/>
      <c r="F14" s="34"/>
    </row>
    <row r="15" spans="1:12" ht="27" customHeight="1" x14ac:dyDescent="0.2">
      <c r="A15" s="28" t="s">
        <v>9</v>
      </c>
      <c r="B15" s="29" t="s">
        <v>13</v>
      </c>
      <c r="C15" s="42">
        <v>326</v>
      </c>
      <c r="D15" s="12">
        <v>211</v>
      </c>
      <c r="E15" s="13">
        <v>312</v>
      </c>
      <c r="F15" s="32">
        <f>IFERROR((E15-D15)/D15,"-")</f>
        <v>0.47867298578199052</v>
      </c>
    </row>
    <row r="16" spans="1:12" ht="27" customHeight="1" x14ac:dyDescent="0.2">
      <c r="A16" s="28" t="s">
        <v>11</v>
      </c>
      <c r="B16" s="29" t="s">
        <v>14</v>
      </c>
      <c r="C16" s="42">
        <v>334</v>
      </c>
      <c r="D16" s="12">
        <v>213</v>
      </c>
      <c r="E16" s="13">
        <v>297</v>
      </c>
      <c r="F16" s="32">
        <f>IFERROR((E16-D16)/D16,"-")</f>
        <v>0.39436619718309857</v>
      </c>
    </row>
    <row r="17" spans="1:12" ht="34.5" customHeight="1" thickBot="1" x14ac:dyDescent="0.25">
      <c r="A17" s="28" t="s">
        <v>26</v>
      </c>
      <c r="B17" s="29" t="s">
        <v>15</v>
      </c>
      <c r="C17" s="43">
        <v>485</v>
      </c>
      <c r="D17" s="45">
        <v>320</v>
      </c>
      <c r="E17" s="13">
        <v>493</v>
      </c>
      <c r="F17" s="35">
        <f>IFERROR((E17-D17)/D17,"-")</f>
        <v>0.54062500000000002</v>
      </c>
    </row>
    <row r="18" spans="1:12" ht="13.5" customHeight="1" x14ac:dyDescent="0.2">
      <c r="A18" s="14" t="s">
        <v>16</v>
      </c>
      <c r="B18" s="15"/>
      <c r="C18" s="16"/>
      <c r="D18" s="16"/>
      <c r="E18" s="16"/>
      <c r="F18" s="16"/>
    </row>
    <row r="19" spans="1:12" ht="15.75" customHeight="1" x14ac:dyDescent="0.2">
      <c r="A19" s="17"/>
      <c r="B19" s="18"/>
      <c r="C19" s="19"/>
      <c r="D19" s="19"/>
      <c r="E19" s="19"/>
      <c r="F19" s="19"/>
    </row>
    <row r="20" spans="1:12" ht="15" customHeight="1" x14ac:dyDescent="0.2">
      <c r="A20" s="33"/>
      <c r="B20" s="33"/>
      <c r="C20" s="33"/>
      <c r="D20" s="33"/>
      <c r="E20" s="33"/>
      <c r="F20" s="33"/>
    </row>
    <row r="21" spans="1:12" x14ac:dyDescent="0.2">
      <c r="A21" s="19"/>
      <c r="B21" s="19"/>
      <c r="C21" s="19"/>
      <c r="D21" s="19"/>
      <c r="E21" s="19"/>
      <c r="F21" s="19"/>
    </row>
    <row r="22" spans="1:12" x14ac:dyDescent="0.2">
      <c r="A22" s="53"/>
      <c r="B22" s="53"/>
      <c r="C22" s="53"/>
      <c r="D22" s="53"/>
      <c r="E22" s="53"/>
      <c r="F22" s="53"/>
    </row>
    <row r="24" spans="1:12" x14ac:dyDescent="0.2">
      <c r="L24" s="20"/>
    </row>
    <row r="31" spans="1:12" x14ac:dyDescent="0.2">
      <c r="G31" s="21"/>
      <c r="H31" s="21"/>
      <c r="I31" s="21"/>
      <c r="J31" s="21"/>
    </row>
  </sheetData>
  <mergeCells count="9">
    <mergeCell ref="A1:F1"/>
    <mergeCell ref="A2:B2"/>
    <mergeCell ref="A3:B3"/>
    <mergeCell ref="A4:B4"/>
    <mergeCell ref="A22:F22"/>
    <mergeCell ref="A6:B6"/>
    <mergeCell ref="A11:B11"/>
    <mergeCell ref="A14:B14"/>
    <mergeCell ref="A5:B5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4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Δραστηριότητες ΥΑΜ-Ετήσια</vt:lpstr>
      <vt:lpstr>'Δραστηριότητες ΥΑΜ-Ετήσια'!Print_Area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2017-03-21T07:07:49Z</dcterms:created>
  <dcterms:modified xsi:type="dcterms:W3CDTF">2020-03-09T11:27:14Z</dcterms:modified>
</cp:coreProperties>
</file>